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<sst xmlns="http://schemas.openxmlformats.org/spreadsheetml/2006/main" count="101" uniqueCount="98">
  <si>
    <t>Код бюджетной классификации РФ</t>
  </si>
  <si>
    <t>Наименование вида дохода</t>
  </si>
  <si>
    <t xml:space="preserve"> 000 1 00 00000 00 0000 000</t>
  </si>
  <si>
    <t xml:space="preserve">Д О Х О Д Ы 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</si>
  <si>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</si>
  <si>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</si>
  <si>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</si>
  <si>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</si>
  <si>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</si>
  <si>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</si>
  <si>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</si>
  <si>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кожекса Российской Федерации.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</si>
  <si>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</si>
  <si>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</si>
  <si>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</si>
  <si>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</si>
  <si>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</si>
  <si>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</si>
  <si>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</si>
  <si>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</si>
  <si>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</si>
  <si>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</si>
  <si>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</si>
  <si>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</si>
  <si>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</si>
  <si>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000 1 06 06000 00 0000 110</t>
  </si>
  <si>
    <t>Земельный налог</t>
  </si>
  <si>
    <t>000 1 06  06040 00 0000 110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</si>
  <si>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 </t>
  </si>
  <si>
    <t>000 1 06 06043 10 0000 110</t>
  </si>
  <si>
    <t>Земельный налог, взимаемый по ставкам, установленным в соответствии с подпунктом 1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</si>
  <si>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000 1 06 06030 00 0000 110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</si>
  <si>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 </t>
  </si>
  <si>
    <t>000 1 06 06033 10 0000 110</t>
  </si>
  <si>
    <t>Земельный налог, взимаемый по ставкам, установленным в соответствии с подпунктом 2 пункта1 статьи 394 Налогового кодекса Российской Федерации и применяемым к объектам налогообложения, расположенным в границах поселений</t>
  </si>
  <si>
    <t>000 1 08 00000 00 0000 000</t>
  </si>
  <si>
    <t>Государственная пошлина, сборы</t>
  </si>
  <si>
    <t>000 1 08 04000 01 0000 110</t>
  </si>
  <si>
    <r>
      <rPr>
        <sz val="9"/>
        <rFont val="Times New Roman"/>
        <family val="1"/>
      </rPr>
      <t>Государственная пошлина за совершение нотариальных действий (за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исключением действий , совершаемых консульскими учреждениями Российской Федерации)</t>
    </r>
  </si>
  <si>
    <t>000 1 08 04020 01 0000 110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</si>
  <si>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</si>
  <si>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</si>
  <si>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</si>
  <si>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</si>
  <si>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</si>
  <si>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</si>
  <si>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</si>
  <si>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</si>
  <si>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</si>
  <si>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Итого собственных доходов</t>
  </si>
  <si>
    <t>000 2 00 00000 00 0000 000</t>
  </si>
  <si>
    <t>БЕЗВОЗМЕЗДНЫЕ ПОСТУПЛЕНИЯ</t>
  </si>
  <si>
    <t>000 2 02 00000 00 0000 151</t>
  </si>
  <si>
    <t>Безвозмездные поступления от других бюджетов бюджетной системы Российской Федерации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</si>
  <si>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</si>
  <si>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</si>
  <si>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Субсидия бюджетам субъектов Российской Федерациии муниципальным образованиям</t>
  </si>
  <si>
    <t>000 2 02 02999 10  7039 151</t>
  </si>
  <si>
    <t>000 2 02 03000 00 0000 151</t>
  </si>
  <si>
    <t>Субвенции бюджетам субъектов Российской Федерации и муниципальных образований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</si>
  <si>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</si>
  <si>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</si>
  <si>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000 2 02 04000 00 0000 151</t>
  </si>
  <si>
    <t>Иные межбюджетные трансферты</t>
  </si>
  <si>
    <t>000 2 02 04999 10 0000 151</t>
  </si>
  <si>
    <t>Прочие межбюджетные трансферты поселениям из областного бюджета по Постановлению № 319</t>
  </si>
  <si>
    <t>000 2 07 00000 10 0000 000</t>
  </si>
  <si>
    <t>Прочие безвозмездные поступления</t>
  </si>
  <si>
    <t>000 2 07 05030 10 0000 180</t>
  </si>
  <si>
    <t>Прочие безвозмездные поступления в бюджеты поселений</t>
  </si>
  <si>
    <t>ВСЕГО  ДОХОДОВ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</si>
  <si>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</si>
  <si>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Фудерации</t>
  </si>
  <si>
    <t xml:space="preserve">                                                                                                                               к   решению Совета народных депутатов</t>
  </si>
  <si>
    <t xml:space="preserve">                                                                                                                            муниципального образования Пенкинское</t>
  </si>
  <si>
    <t>000 2 02 15001 00 0000 150</t>
  </si>
  <si>
    <t>000 2 02 15001 10 0000 150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</si>
  <si>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</si>
  <si>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</si>
  <si>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на поддержку отрасли культуры</t>
  </si>
  <si>
    <t>Субсидии бюджетам сельских поселений на поддержку отрасли культуры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</si>
  <si>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</si>
  <si>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Прочие субсидии бюджетам сельских поселений (Прочие субсидии бюджетам сельских поселений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маяя 2012 года №597, от 01 июня 2012 года №761)</t>
  </si>
  <si>
    <t>000 1 16 07090 10 0000 140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</si>
  <si>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</si>
  <si>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000 2 02 25519 00 0000 150 </t>
  </si>
  <si>
    <t>000 2 02 25519 10 0000 150</t>
  </si>
  <si>
    <t>2023 год       Сумма        (тыс. руб.</t>
  </si>
  <si>
    <t xml:space="preserve">                                                                                                                                           Приложение 3 </t>
  </si>
  <si>
    <t>2024 год       Сумма        (тыс. руб.</t>
  </si>
  <si>
    <t>000 2 02 30024 10  6196 150</t>
  </si>
  <si>
    <t xml:space="preserve">                                                                                                   от                         №  </t>
  </si>
  <si>
    <t xml:space="preserve">                            Поступление доходов в бюджет  муниципального образования Пенкинское на плановый                                                 период 2024 и 2025 годов</t>
  </si>
  <si>
    <t>000 1 11 00000 00 0000 000</t>
  </si>
  <si>
    <t>ДОХОДЫ ОТ ИСПОЛЬЗОВАНИЯ ИМУЩЕСТТВА,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</si>
  <si>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</si>
  <si>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</si>
  <si>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, находящегося в собственности поселений (за исключением автономных учреждений, а также имущества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</si>
</sst>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sz val="9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left" vertical="center" wrapText="1"/>
      <protection/>
    </xf>
    <xf numFmtId="174" fontId="2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1" xfId="0" applyNumberFormat="1" applyFont="1" applyFill="1" applyBorder="1" applyAlignment="1" applyProtection="1">
      <alignment horizontal="justify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justify" vertical="center" wrapText="1"/>
      <protection/>
    </xf>
    <xf numFmtId="0" fontId="19" fillId="0" borderId="22" xfId="0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NumberFormat="1" applyFont="1" applyFill="1" applyBorder="1" applyAlignment="1" applyProtection="1">
      <alignment horizontal="justify" vertical="center" wrapText="1"/>
      <protection/>
    </xf>
    <xf numFmtId="174" fontId="20" fillId="0" borderId="13" xfId="0" applyNumberFormat="1" applyFont="1" applyBorder="1" applyAlignment="1">
      <alignment horizontal="center" vertical="center" wrapText="1"/>
    </xf>
    <xf numFmtId="0" fontId="14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4" xfId="0" applyNumberFormat="1" applyFont="1" applyFill="1" applyBorder="1" applyAlignment="1" applyProtection="1">
      <alignment horizontal="center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4" fillId="0" borderId="27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9" fillId="0" borderId="28" xfId="0" applyNumberFormat="1" applyFont="1" applyFill="1" applyBorder="1" applyAlignment="1" applyProtection="1">
      <alignment horizontal="center" vertical="center" wrapText="1"/>
      <protection/>
    </xf>
    <xf numFmtId="0" fontId="19" fillId="0" borderId="28" xfId="0" applyNumberFormat="1" applyFont="1" applyFill="1" applyBorder="1" applyAlignment="1" applyProtection="1">
      <alignment horizontal="justify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justify" vertical="center" wrapText="1"/>
      <protection/>
    </xf>
    <xf numFmtId="0" fontId="19" fillId="0" borderId="21" xfId="0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NumberFormat="1" applyFont="1" applyFill="1" applyBorder="1" applyAlignment="1" applyProtection="1">
      <alignment horizontal="justify" vertical="center" wrapText="1"/>
      <protection/>
    </xf>
    <xf numFmtId="0" fontId="17" fillId="0" borderId="16" xfId="0" applyFont="1" applyBorder="1" applyAlignment="1">
      <alignment horizontal="center"/>
    </xf>
    <xf numFmtId="0" fontId="20" fillId="0" borderId="17" xfId="0" applyFont="1" applyBorder="1" applyAlignment="1">
      <alignment/>
    </xf>
    <xf numFmtId="174" fontId="20" fillId="0" borderId="13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/>
    </xf>
    <xf numFmtId="0" fontId="20" fillId="0" borderId="23" xfId="0" applyFont="1" applyBorder="1" applyAlignment="1">
      <alignment wrapText="1"/>
    </xf>
    <xf numFmtId="0" fontId="20" fillId="0" borderId="16" xfId="0" applyFont="1" applyBorder="1" applyAlignment="1">
      <alignment horizontal="center" vertical="top"/>
    </xf>
    <xf numFmtId="0" fontId="20" fillId="0" borderId="17" xfId="0" applyFont="1" applyBorder="1" applyAlignment="1">
      <alignment wrapText="1"/>
    </xf>
    <xf numFmtId="174" fontId="17" fillId="0" borderId="1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wrapText="1"/>
    </xf>
    <xf numFmtId="174" fontId="17" fillId="0" borderId="13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wrapText="1"/>
    </xf>
    <xf numFmtId="0" fontId="17" fillId="0" borderId="17" xfId="0" applyFont="1" applyBorder="1" applyAlignment="1">
      <alignment horizontal="justify" vertical="center"/>
    </xf>
    <xf numFmtId="0" fontId="20" fillId="0" borderId="21" xfId="0" applyFont="1" applyBorder="1" applyAlignment="1">
      <alignment horizontal="center"/>
    </xf>
    <xf numFmtId="0" fontId="20" fillId="0" borderId="21" xfId="0" applyFont="1" applyBorder="1" applyAlignment="1">
      <alignment wrapText="1"/>
    </xf>
    <xf numFmtId="0" fontId="20" fillId="0" borderId="21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0" fillId="0" borderId="32" xfId="0" applyBorder="1" applyAlignment="1">
      <alignment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justify" vertical="center" wrapText="1"/>
      <protection/>
    </xf>
    <xf numFmtId="174" fontId="17" fillId="0" borderId="33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vertical="center" wrapText="1"/>
    </xf>
    <xf numFmtId="0" fontId="21" fillId="0" borderId="0" xfId="0" applyFont="1" applyAlignment="1">
      <alignment/>
    </xf>
    <xf numFmtId="0" fontId="17" fillId="0" borderId="15" xfId="0" applyFont="1" applyBorder="1" applyAlignment="1">
      <alignment horizontal="center"/>
    </xf>
    <xf numFmtId="174" fontId="17" fillId="0" borderId="28" xfId="0" applyNumberFormat="1" applyFont="1" applyBorder="1" applyAlignment="1">
      <alignment horizontal="center"/>
    </xf>
    <xf numFmtId="174" fontId="17" fillId="0" borderId="28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vertical="top"/>
    </xf>
    <xf numFmtId="0" fontId="20" fillId="0" borderId="25" xfId="0" applyFont="1" applyBorder="1" applyAlignment="1">
      <alignment wrapText="1"/>
    </xf>
    <xf numFmtId="174" fontId="20" fillId="0" borderId="34" xfId="0" applyNumberFormat="1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33" xfId="0" applyFont="1" applyBorder="1" applyAlignment="1">
      <alignment wrapText="1"/>
    </xf>
    <xf numFmtId="174" fontId="20" fillId="0" borderId="33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0" fontId="17" fillId="0" borderId="33" xfId="0" applyFont="1" applyBorder="1" applyAlignment="1">
      <alignment horizontal="center"/>
    </xf>
    <xf numFmtId="0" fontId="17" fillId="0" borderId="33" xfId="0" applyFont="1" applyBorder="1" applyAlignment="1">
      <alignment wrapText="1"/>
    </xf>
    <xf numFmtId="174" fontId="17" fillId="0" borderId="33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174" fontId="17" fillId="0" borderId="33" xfId="0" applyNumberFormat="1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174" fontId="17" fillId="0" borderId="13" xfId="0" applyNumberFormat="1" applyFont="1" applyBorder="1" applyAlignment="1">
      <alignment horizontal="center" vertical="center" wrapText="1"/>
    </xf>
    <xf numFmtId="174" fontId="17" fillId="0" borderId="13" xfId="0" applyNumberFormat="1" applyFont="1" applyBorder="1" applyAlignment="1">
      <alignment horizontal="center" vertical="center" wrapText="1"/>
    </xf>
    <xf numFmtId="174" fontId="17" fillId="0" borderId="28" xfId="0" applyNumberFormat="1" applyFont="1" applyBorder="1" applyAlignment="1">
      <alignment horizontal="center" vertical="center" wrapText="1"/>
    </xf>
    <xf numFmtId="174" fontId="17" fillId="0" borderId="28" xfId="0" applyNumberFormat="1" applyFont="1" applyBorder="1" applyAlignment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justify" vertical="center" wrapText="1"/>
      <protection/>
    </xf>
    <xf numFmtId="174" fontId="20" fillId="0" borderId="34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174" fontId="17" fillId="0" borderId="34" xfId="0" applyNumberFormat="1" applyFont="1" applyBorder="1" applyAlignment="1">
      <alignment horizontal="center" vertical="center" wrapText="1"/>
    </xf>
    <xf numFmtId="0" fontId="19" fillId="0" borderId="33" xfId="0" applyNumberFormat="1" applyFont="1" applyFill="1" applyBorder="1" applyAlignment="1" applyProtection="1">
      <alignment horizontal="center" vertical="center" wrapText="1"/>
      <protection/>
    </xf>
    <xf numFmtId="0" fontId="19" fillId="0" borderId="33" xfId="0" applyNumberFormat="1" applyFont="1" applyFill="1" applyBorder="1" applyAlignment="1" applyProtection="1">
      <alignment horizontal="justify" vertical="center" wrapText="1"/>
      <protection/>
    </xf>
    <xf numFmtId="174" fontId="20" fillId="0" borderId="33" xfId="0" applyNumberFormat="1" applyFont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view="pageBreakPreview" zoomScale="75" zoomScaleSheetLayoutView="75" zoomScalePageLayoutView="0" workbookViewId="0" topLeftCell="A2">
      <selection activeCell="L54" sqref="L54"/>
    </sheetView>
  </sheetViews>
  <sheetFormatPr defaultColWidth="9.00390625" defaultRowHeight="12.75"/>
  <cols>
    <col min="1" max="1" width="25.00390625" style="1" customWidth="1"/>
    <col min="2" max="2" width="64.625" style="0" customWidth="1"/>
    <col min="3" max="3" width="12.875" style="0" customWidth="1"/>
    <col min="4" max="6" width="9.00390625" style="0" hidden="1" customWidth="1"/>
    <col min="7" max="7" width="12.375" style="0" customWidth="1"/>
  </cols>
  <sheetData>
    <row r="1" spans="1:8" ht="13.5">
      <c r="A1" s="92"/>
      <c r="B1" s="92"/>
      <c r="C1" s="92"/>
      <c r="G1" s="2"/>
      <c r="H1" s="3"/>
    </row>
    <row r="2" spans="1:7" ht="12.75">
      <c r="A2" s="4"/>
      <c r="B2" s="93" t="s">
        <v>88</v>
      </c>
      <c r="C2" s="93"/>
      <c r="D2" s="93"/>
      <c r="E2" s="93"/>
      <c r="F2" s="93"/>
      <c r="G2" s="93"/>
    </row>
    <row r="3" spans="1:3" ht="13.5">
      <c r="A3" s="5"/>
      <c r="B3" s="6" t="s">
        <v>73</v>
      </c>
      <c r="C3" s="6"/>
    </row>
    <row r="4" spans="1:3" ht="13.5">
      <c r="A4" s="5"/>
      <c r="B4" s="6" t="s">
        <v>74</v>
      </c>
      <c r="C4" s="6"/>
    </row>
    <row r="5" spans="1:7" ht="13.5">
      <c r="A5" s="5"/>
      <c r="B5" s="93" t="s">
        <v>91</v>
      </c>
      <c r="C5" s="93"/>
      <c r="D5" s="93"/>
      <c r="E5" s="93"/>
      <c r="F5" s="93"/>
      <c r="G5" s="93"/>
    </row>
    <row r="6" spans="1:3" ht="13.5">
      <c r="A6" s="5"/>
      <c r="B6" s="7"/>
      <c r="C6" s="8"/>
    </row>
    <row r="7" spans="1:7" ht="14.25" customHeight="1">
      <c r="A7" s="94" t="s">
        <v>92</v>
      </c>
      <c r="B7" s="94"/>
      <c r="C7" s="94"/>
      <c r="D7" s="94"/>
      <c r="E7" s="94"/>
      <c r="F7" s="94"/>
      <c r="G7" s="94"/>
    </row>
    <row r="8" spans="1:7" ht="12.75">
      <c r="A8" s="94"/>
      <c r="B8" s="94"/>
      <c r="C8" s="94"/>
      <c r="D8" s="94"/>
      <c r="E8" s="94"/>
      <c r="F8" s="94"/>
      <c r="G8" s="94"/>
    </row>
    <row r="9" spans="1:7" s="12" customFormat="1" ht="54" customHeight="1">
      <c r="A9" s="9" t="s">
        <v>0</v>
      </c>
      <c r="B9" s="10" t="s">
        <v>1</v>
      </c>
      <c r="C9" s="11" t="s">
        <v>87</v>
      </c>
      <c r="G9" s="11" t="s">
        <v>89</v>
      </c>
    </row>
    <row r="10" spans="1:7" s="12" customFormat="1" ht="12.75">
      <c r="A10" s="13" t="s">
        <v>2</v>
      </c>
      <c r="B10" s="14" t="s">
        <v>3</v>
      </c>
      <c r="C10" s="15"/>
      <c r="G10" s="16"/>
    </row>
    <row r="11" spans="1:7" s="20" customFormat="1" ht="12.75">
      <c r="A11" s="17" t="s">
        <v>4</v>
      </c>
      <c r="B11" s="18" t="s">
        <v>5</v>
      </c>
      <c r="C11" s="19">
        <f>C12</f>
        <v>2531</v>
      </c>
      <c r="G11" s="19">
        <f>G12</f>
        <v>2649</v>
      </c>
    </row>
    <row r="12" spans="1:7" s="20" customFormat="1" ht="12.75">
      <c r="A12" s="21" t="s">
        <v>6</v>
      </c>
      <c r="B12" s="22" t="s">
        <v>7</v>
      </c>
      <c r="C12" s="23">
        <f>C13+C14+C15+C16</f>
        <v>2531</v>
      </c>
      <c r="G12" s="23">
        <f>G13+G14+G15+G16</f>
        <v>2649</v>
      </c>
    </row>
    <row r="13" spans="1:7" s="20" customFormat="1" ht="51" customHeight="1">
      <c r="A13" s="24" t="s">
        <v>8</v>
      </c>
      <c r="B13" s="25" t="s">
        <v>9</v>
      </c>
      <c r="C13" s="23">
        <v>2531</v>
      </c>
      <c r="G13" s="26">
        <v>2649</v>
      </c>
    </row>
    <row r="14" spans="1:7" s="20" customFormat="1" ht="63" customHeight="1">
      <c r="A14" s="27" t="s">
        <v>10</v>
      </c>
      <c r="B14" s="28" t="s">
        <v>11</v>
      </c>
      <c r="C14" s="23">
        <v>0</v>
      </c>
      <c r="G14" s="26">
        <v>0</v>
      </c>
    </row>
    <row r="15" spans="1:7" s="20" customFormat="1" ht="27" customHeight="1">
      <c r="A15" s="27" t="s">
        <v>12</v>
      </c>
      <c r="B15" s="28" t="s">
        <v>13</v>
      </c>
      <c r="C15" s="23">
        <v>0</v>
      </c>
      <c r="G15" s="26">
        <v>0</v>
      </c>
    </row>
    <row r="16" spans="1:7" s="20" customFormat="1" ht="51.75" customHeight="1">
      <c r="A16" s="69" t="s">
        <v>71</v>
      </c>
      <c r="B16" s="70" t="s">
        <v>72</v>
      </c>
      <c r="C16" s="71">
        <v>0</v>
      </c>
      <c r="D16" s="72"/>
      <c r="E16" s="72"/>
      <c r="F16" s="72"/>
      <c r="G16" s="26">
        <v>0</v>
      </c>
    </row>
    <row r="17" spans="1:7" s="20" customFormat="1" ht="15" customHeight="1">
      <c r="A17" s="29" t="s">
        <v>14</v>
      </c>
      <c r="B17" s="30" t="s">
        <v>15</v>
      </c>
      <c r="C17" s="19">
        <f>C19</f>
        <v>0</v>
      </c>
      <c r="G17" s="31">
        <v>0</v>
      </c>
    </row>
    <row r="18" spans="1:7" s="20" customFormat="1" ht="14.25" customHeight="1">
      <c r="A18" s="32" t="s">
        <v>16</v>
      </c>
      <c r="B18" s="25" t="s">
        <v>17</v>
      </c>
      <c r="C18" s="23">
        <v>0</v>
      </c>
      <c r="G18" s="26">
        <v>0</v>
      </c>
    </row>
    <row r="19" spans="1:7" s="20" customFormat="1" ht="15.75" customHeight="1">
      <c r="A19" s="32" t="s">
        <v>18</v>
      </c>
      <c r="B19" s="25" t="s">
        <v>17</v>
      </c>
      <c r="C19" s="23">
        <v>0</v>
      </c>
      <c r="G19" s="26">
        <v>0</v>
      </c>
    </row>
    <row r="20" spans="1:7" s="20" customFormat="1" ht="12.75">
      <c r="A20" s="33" t="s">
        <v>19</v>
      </c>
      <c r="B20" s="34" t="s">
        <v>20</v>
      </c>
      <c r="C20" s="19">
        <f>C21+C24</f>
        <v>3515</v>
      </c>
      <c r="G20" s="19">
        <f>G21+G24</f>
        <v>3635</v>
      </c>
    </row>
    <row r="21" spans="1:7" s="20" customFormat="1" ht="12.75">
      <c r="A21" s="35" t="s">
        <v>21</v>
      </c>
      <c r="B21" s="36" t="s">
        <v>22</v>
      </c>
      <c r="C21" s="23">
        <f>C22</f>
        <v>375</v>
      </c>
      <c r="G21" s="23">
        <f>G22</f>
        <v>375</v>
      </c>
    </row>
    <row r="22" spans="1:7" s="20" customFormat="1" ht="14.25" customHeight="1">
      <c r="A22" s="95" t="s">
        <v>23</v>
      </c>
      <c r="B22" s="96" t="s">
        <v>24</v>
      </c>
      <c r="C22" s="97">
        <v>375</v>
      </c>
      <c r="G22" s="98">
        <v>375</v>
      </c>
    </row>
    <row r="23" spans="1:7" s="20" customFormat="1" ht="7.5" customHeight="1">
      <c r="A23" s="95"/>
      <c r="B23" s="96"/>
      <c r="C23" s="97"/>
      <c r="G23" s="98"/>
    </row>
    <row r="24" spans="1:7" s="20" customFormat="1" ht="12.75">
      <c r="A24" s="24" t="s">
        <v>25</v>
      </c>
      <c r="B24" s="37" t="s">
        <v>26</v>
      </c>
      <c r="C24" s="23">
        <f>C25+C27</f>
        <v>3140</v>
      </c>
      <c r="G24" s="23">
        <f>G25+G27</f>
        <v>3260</v>
      </c>
    </row>
    <row r="25" spans="1:7" s="20" customFormat="1" ht="24">
      <c r="A25" s="27" t="s">
        <v>27</v>
      </c>
      <c r="B25" s="38" t="s">
        <v>28</v>
      </c>
      <c r="C25" s="23">
        <f>C26</f>
        <v>1400</v>
      </c>
      <c r="G25" s="23">
        <f>G26</f>
        <v>1450</v>
      </c>
    </row>
    <row r="26" spans="1:7" s="20" customFormat="1" ht="36">
      <c r="A26" s="24" t="s">
        <v>29</v>
      </c>
      <c r="B26" s="25" t="s">
        <v>30</v>
      </c>
      <c r="C26" s="23">
        <v>1400</v>
      </c>
      <c r="G26" s="26">
        <v>1450</v>
      </c>
    </row>
    <row r="27" spans="1:7" s="20" customFormat="1" ht="24">
      <c r="A27" s="24" t="s">
        <v>31</v>
      </c>
      <c r="B27" s="28" t="s">
        <v>32</v>
      </c>
      <c r="C27" s="23">
        <f>C28</f>
        <v>1740</v>
      </c>
      <c r="G27" s="23">
        <f>G28</f>
        <v>1810</v>
      </c>
    </row>
    <row r="28" spans="1:7" s="20" customFormat="1" ht="36">
      <c r="A28" s="27" t="s">
        <v>33</v>
      </c>
      <c r="B28" s="28" t="s">
        <v>34</v>
      </c>
      <c r="C28" s="23">
        <v>1740</v>
      </c>
      <c r="G28" s="26">
        <v>1810</v>
      </c>
    </row>
    <row r="29" spans="1:7" s="20" customFormat="1" ht="12.75">
      <c r="A29" s="39" t="s">
        <v>35</v>
      </c>
      <c r="B29" s="40" t="s">
        <v>36</v>
      </c>
      <c r="C29" s="19">
        <f>C30</f>
        <v>3</v>
      </c>
      <c r="G29" s="19">
        <f>G30</f>
        <v>3</v>
      </c>
    </row>
    <row r="30" spans="1:7" s="20" customFormat="1" ht="24" thickBot="1">
      <c r="A30" s="32" t="s">
        <v>37</v>
      </c>
      <c r="B30" s="25" t="s">
        <v>38</v>
      </c>
      <c r="C30" s="23">
        <v>3</v>
      </c>
      <c r="G30" s="26">
        <v>3</v>
      </c>
    </row>
    <row r="31" spans="1:7" s="20" customFormat="1" ht="39" customHeight="1">
      <c r="A31" s="41" t="s">
        <v>39</v>
      </c>
      <c r="B31" s="42" t="s">
        <v>40</v>
      </c>
      <c r="C31" s="99">
        <v>3</v>
      </c>
      <c r="G31" s="100">
        <v>3</v>
      </c>
    </row>
    <row r="32" spans="1:7" s="20" customFormat="1" ht="30.75" customHeight="1">
      <c r="A32" s="105" t="s">
        <v>93</v>
      </c>
      <c r="B32" s="106" t="s">
        <v>94</v>
      </c>
      <c r="C32" s="107">
        <f>C33</f>
        <v>16.8</v>
      </c>
      <c r="D32" s="103"/>
      <c r="E32" s="103"/>
      <c r="F32" s="103"/>
      <c r="G32" s="107">
        <f>G33</f>
        <v>16.8</v>
      </c>
    </row>
    <row r="33" spans="1:7" s="20" customFormat="1" ht="40.5" customHeight="1" thickBot="1">
      <c r="A33" s="43" t="s">
        <v>95</v>
      </c>
      <c r="B33" s="44" t="s">
        <v>96</v>
      </c>
      <c r="C33" s="104">
        <f>C34</f>
        <v>16.8</v>
      </c>
      <c r="D33" s="104">
        <f>D34</f>
        <v>0</v>
      </c>
      <c r="E33" s="104">
        <f>E34</f>
        <v>0</v>
      </c>
      <c r="F33" s="104">
        <f>F34</f>
        <v>0</v>
      </c>
      <c r="G33" s="104">
        <f>G34</f>
        <v>16.8</v>
      </c>
    </row>
    <row r="34" spans="1:7" s="20" customFormat="1" ht="39" customHeight="1" thickBot="1">
      <c r="A34" s="32" t="s">
        <v>45</v>
      </c>
      <c r="B34" s="44" t="s">
        <v>97</v>
      </c>
      <c r="C34" s="23">
        <v>16.8</v>
      </c>
      <c r="G34" s="26">
        <v>16.8</v>
      </c>
    </row>
    <row r="35" spans="1:7" s="20" customFormat="1" ht="30.75" customHeight="1" thickBot="1">
      <c r="A35" s="33" t="s">
        <v>41</v>
      </c>
      <c r="B35" s="101" t="s">
        <v>42</v>
      </c>
      <c r="C35" s="102">
        <f>C36</f>
        <v>0</v>
      </c>
      <c r="G35" s="102">
        <f>G36</f>
        <v>0</v>
      </c>
    </row>
    <row r="36" spans="1:7" s="20" customFormat="1" ht="24" customHeight="1" thickBot="1">
      <c r="A36" s="43" t="s">
        <v>43</v>
      </c>
      <c r="B36" s="44" t="s">
        <v>44</v>
      </c>
      <c r="C36" s="23">
        <v>0</v>
      </c>
      <c r="G36" s="26">
        <v>0</v>
      </c>
    </row>
    <row r="37" spans="1:7" s="20" customFormat="1" ht="39" customHeight="1" thickBot="1">
      <c r="A37" s="32" t="s">
        <v>45</v>
      </c>
      <c r="B37" s="25" t="s">
        <v>46</v>
      </c>
      <c r="C37" s="23">
        <v>0</v>
      </c>
      <c r="G37" s="26">
        <v>0</v>
      </c>
    </row>
    <row r="38" spans="1:7" s="20" customFormat="1" ht="13.5" thickBot="1">
      <c r="A38" s="45" t="s">
        <v>47</v>
      </c>
      <c r="B38" s="46" t="s">
        <v>48</v>
      </c>
      <c r="C38" s="19">
        <f>C39</f>
        <v>0</v>
      </c>
      <c r="G38" s="19">
        <f>G39</f>
        <v>0</v>
      </c>
    </row>
    <row r="39" spans="1:7" s="20" customFormat="1" ht="48" thickBot="1">
      <c r="A39" s="90" t="s">
        <v>83</v>
      </c>
      <c r="B39" s="91" t="s">
        <v>84</v>
      </c>
      <c r="C39" s="23">
        <v>0</v>
      </c>
      <c r="G39" s="26">
        <v>0</v>
      </c>
    </row>
    <row r="40" spans="1:7" ht="13.5" thickBot="1">
      <c r="A40" s="47"/>
      <c r="B40" s="48" t="s">
        <v>49</v>
      </c>
      <c r="C40" s="49">
        <f>C38+C29+C20+C17+C11+C35+C32</f>
        <v>6065.8</v>
      </c>
      <c r="D40" s="49">
        <f>D38+D29+D20+D17+D11+D35+D32</f>
        <v>0</v>
      </c>
      <c r="E40" s="49">
        <f>E38+E29+E20+E17+E11+E35+E32</f>
        <v>0</v>
      </c>
      <c r="F40" s="49">
        <f>F38+F29+F20+F17+F11+F35+F32</f>
        <v>0</v>
      </c>
      <c r="G40" s="49">
        <f>G38+G29+G20+G17+G11+G35+G32</f>
        <v>6303.8</v>
      </c>
    </row>
    <row r="41" spans="1:7" ht="17.25" customHeight="1" thickBot="1">
      <c r="A41" s="50" t="s">
        <v>50</v>
      </c>
      <c r="B41" s="51" t="s">
        <v>51</v>
      </c>
      <c r="C41" s="49">
        <f>C42+C55+C46+C48</f>
        <v>1034.1000000000001</v>
      </c>
      <c r="G41" s="49">
        <f>G42+G55</f>
        <v>1039.6000000000001</v>
      </c>
    </row>
    <row r="42" spans="1:7" ht="39" customHeight="1" thickBot="1">
      <c r="A42" s="50" t="s">
        <v>52</v>
      </c>
      <c r="B42" s="52" t="s">
        <v>53</v>
      </c>
      <c r="C42" s="49">
        <f>C44+C50+C53</f>
        <v>1034.1000000000001</v>
      </c>
      <c r="G42" s="49">
        <f>G44+G50+G53</f>
        <v>1039.6000000000001</v>
      </c>
    </row>
    <row r="43" spans="1:7" ht="3" customHeight="1" hidden="1">
      <c r="A43" s="53" t="s">
        <v>54</v>
      </c>
      <c r="B43" s="54" t="s">
        <v>55</v>
      </c>
      <c r="C43" s="49" t="e">
        <f>#REF!+#REF!</f>
        <v>#REF!</v>
      </c>
      <c r="G43" s="55"/>
    </row>
    <row r="44" spans="1:7" ht="27" thickBot="1">
      <c r="A44" s="56" t="s">
        <v>54</v>
      </c>
      <c r="B44" s="57" t="s">
        <v>56</v>
      </c>
      <c r="C44" s="58">
        <f>C45</f>
        <v>846.2</v>
      </c>
      <c r="G44" s="58">
        <f>G45</f>
        <v>846.2</v>
      </c>
    </row>
    <row r="45" spans="1:7" ht="66">
      <c r="A45" s="74" t="s">
        <v>57</v>
      </c>
      <c r="B45" s="85" t="s">
        <v>82</v>
      </c>
      <c r="C45" s="75">
        <v>846.2</v>
      </c>
      <c r="G45" s="76">
        <v>846.2</v>
      </c>
    </row>
    <row r="46" spans="1:7" s="73" customFormat="1" ht="12.75">
      <c r="A46" s="80" t="s">
        <v>75</v>
      </c>
      <c r="B46" s="81" t="s">
        <v>77</v>
      </c>
      <c r="C46" s="82">
        <v>0</v>
      </c>
      <c r="D46" s="83"/>
      <c r="E46" s="83"/>
      <c r="F46" s="83"/>
      <c r="G46" s="82">
        <v>0</v>
      </c>
    </row>
    <row r="47" spans="1:7" ht="26.25">
      <c r="A47" s="84" t="s">
        <v>76</v>
      </c>
      <c r="B47" s="85" t="s">
        <v>78</v>
      </c>
      <c r="C47" s="86">
        <v>0</v>
      </c>
      <c r="D47" s="87"/>
      <c r="E47" s="87"/>
      <c r="F47" s="87"/>
      <c r="G47" s="88">
        <v>0</v>
      </c>
    </row>
    <row r="48" spans="1:7" s="73" customFormat="1" ht="12.75">
      <c r="A48" s="80" t="s">
        <v>85</v>
      </c>
      <c r="B48" s="81" t="s">
        <v>79</v>
      </c>
      <c r="C48" s="82">
        <v>0</v>
      </c>
      <c r="D48" s="83"/>
      <c r="E48" s="83"/>
      <c r="F48" s="83"/>
      <c r="G48" s="82">
        <v>0</v>
      </c>
    </row>
    <row r="49" spans="1:7" ht="12.75">
      <c r="A49" s="84" t="s">
        <v>86</v>
      </c>
      <c r="B49" s="85" t="s">
        <v>80</v>
      </c>
      <c r="C49" s="86">
        <v>0</v>
      </c>
      <c r="D49" s="87"/>
      <c r="E49" s="87"/>
      <c r="F49" s="87"/>
      <c r="G49" s="88">
        <v>0</v>
      </c>
    </row>
    <row r="50" spans="1:7" ht="27" thickBot="1">
      <c r="A50" s="77" t="s">
        <v>58</v>
      </c>
      <c r="B50" s="78" t="s">
        <v>59</v>
      </c>
      <c r="C50" s="79">
        <f>C51+C52</f>
        <v>187.9</v>
      </c>
      <c r="D50" s="79">
        <f>D51+D52</f>
        <v>0</v>
      </c>
      <c r="E50" s="79">
        <f>E51+E52</f>
        <v>0</v>
      </c>
      <c r="F50" s="79">
        <f>F51+F52</f>
        <v>0</v>
      </c>
      <c r="G50" s="79">
        <f>G51+G52</f>
        <v>193.4</v>
      </c>
    </row>
    <row r="51" spans="1:7" ht="38.25" customHeight="1" thickBot="1">
      <c r="A51" s="47" t="s">
        <v>60</v>
      </c>
      <c r="B51" s="61" t="s">
        <v>61</v>
      </c>
      <c r="C51" s="58">
        <v>150.9</v>
      </c>
      <c r="G51" s="55">
        <v>156.4</v>
      </c>
    </row>
    <row r="52" spans="1:7" ht="93" thickBot="1">
      <c r="A52" s="89" t="s">
        <v>90</v>
      </c>
      <c r="B52" s="85" t="s">
        <v>81</v>
      </c>
      <c r="C52" s="58">
        <v>37</v>
      </c>
      <c r="G52" s="55">
        <v>37</v>
      </c>
    </row>
    <row r="53" spans="1:7" ht="15.75" customHeight="1" thickBot="1">
      <c r="A53" s="62" t="s">
        <v>62</v>
      </c>
      <c r="B53" s="63" t="s">
        <v>63</v>
      </c>
      <c r="C53" s="49">
        <f>C54</f>
        <v>0</v>
      </c>
      <c r="G53" s="49">
        <f>G54</f>
        <v>0</v>
      </c>
    </row>
    <row r="54" spans="1:7" ht="14.25" customHeight="1" thickBot="1">
      <c r="A54" s="59" t="s">
        <v>64</v>
      </c>
      <c r="B54" s="60" t="s">
        <v>65</v>
      </c>
      <c r="C54" s="58">
        <v>0</v>
      </c>
      <c r="G54" s="55">
        <v>0</v>
      </c>
    </row>
    <row r="55" spans="1:7" ht="14.25" customHeight="1" thickBot="1">
      <c r="A55" s="62" t="s">
        <v>66</v>
      </c>
      <c r="B55" s="64" t="s">
        <v>67</v>
      </c>
      <c r="C55" s="49">
        <f>C56</f>
        <v>0</v>
      </c>
      <c r="G55" s="49">
        <f>G56</f>
        <v>0</v>
      </c>
    </row>
    <row r="56" spans="1:7" ht="12" customHeight="1" thickBot="1">
      <c r="A56" s="59" t="s">
        <v>68</v>
      </c>
      <c r="B56" s="65" t="s">
        <v>69</v>
      </c>
      <c r="C56" s="49">
        <v>0</v>
      </c>
      <c r="G56" s="55">
        <v>0</v>
      </c>
    </row>
    <row r="57" spans="1:7" ht="12" customHeight="1" thickBot="1">
      <c r="A57" s="66"/>
      <c r="B57" s="67" t="s">
        <v>70</v>
      </c>
      <c r="C57" s="49">
        <f>C40+C41</f>
        <v>7099.900000000001</v>
      </c>
      <c r="D57" s="68"/>
      <c r="G57" s="49">
        <f>G40+G41</f>
        <v>7343.400000000001</v>
      </c>
    </row>
  </sheetData>
  <sheetProtection selectLockedCells="1" selectUnlockedCells="1"/>
  <mergeCells count="8">
    <mergeCell ref="A1:C1"/>
    <mergeCell ref="B2:G2"/>
    <mergeCell ref="B5:G5"/>
    <mergeCell ref="A7:G8"/>
    <mergeCell ref="A22:A23"/>
    <mergeCell ref="B22:B23"/>
    <mergeCell ref="C22:C23"/>
    <mergeCell ref="G22:G23"/>
  </mergeCells>
  <printOptions/>
  <pageMargins left="0.2361111111111111" right="0.07847222222222222" top="0.15763888888888888" bottom="0.07847222222222222" header="0.5118055555555555" footer="0.511805555555555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2022-11-10T16:15:43Z</cp:lastPrinted>
  <dcterms:modified xsi:type="dcterms:W3CDTF">2022-11-10T16:20:15Z</dcterms:modified>
  <cp:category/>
  <cp:version/>
  <cp:contentType/>
  <cp:contentStatus/>
</cp:coreProperties>
</file>